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imesheet" sheetId="2" state="visible" r:id="rId2"/>
  </sheets>
  <definedNames>
    <definedName name="_xlnm.Print_Area" localSheetId="1">'Timesheet'!$A$1:$G$57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8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b val="1"/>
      <color rgb="001F2937"/>
      <sz val="11"/>
    </font>
    <font>
      <name val="Calibri"/>
      <color rgb="001F2937"/>
      <sz val="11"/>
    </font>
    <font>
      <name val="Calibri"/>
      <color rgb="006B7280"/>
      <sz val="11"/>
    </font>
    <font>
      <name val="Calibri"/>
      <b val="1"/>
      <color rgb="001F2937"/>
      <sz val="13"/>
    </font>
    <font>
      <name val="Calibri"/>
      <b val="1"/>
      <color rgb="001F2937"/>
    </font>
    <font>
      <name val="Calibri"/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AFAF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7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4" pivotButton="0" quotePrefix="0" xfId="0"/>
    <xf numFmtId="0" fontId="2" fillId="0" borderId="0" applyAlignment="1" pivotButton="0" quotePrefix="0" xfId="0">
      <alignment horizontal="right"/>
    </xf>
    <xf numFmtId="164" fontId="3" fillId="0" borderId="1" pivotButton="0" quotePrefix="0" xfId="0"/>
    <xf numFmtId="0" fontId="2" fillId="2" borderId="1" applyAlignment="1" pivotButton="0" quotePrefix="0" xfId="0">
      <alignment horizontal="center" vertical="center"/>
    </xf>
    <xf numFmtId="164" fontId="4" fillId="0" borderId="1" pivotButton="0" quotePrefix="0" xfId="0"/>
    <xf numFmtId="0" fontId="4" fillId="0" borderId="1" pivotButton="0" quotePrefix="0" xfId="0"/>
    <xf numFmtId="2" fontId="3" fillId="0" borderId="1" pivotButton="0" quotePrefix="0" xfId="0"/>
    <xf numFmtId="164" fontId="4" fillId="3" borderId="1" pivotButton="0" quotePrefix="0" xfId="0"/>
    <xf numFmtId="0" fontId="4" fillId="3" borderId="1" pivotButton="0" quotePrefix="0" xfId="0"/>
    <xf numFmtId="0" fontId="3" fillId="3" borderId="1" pivotButton="0" quotePrefix="0" xfId="0"/>
    <xf numFmtId="2" fontId="3" fillId="3" borderId="1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center" wrapText="1"/>
    </xf>
    <xf numFmtId="0" fontId="2" fillId="2" borderId="1" pivotButton="0" quotePrefix="0" xfId="0"/>
    <xf numFmtId="2" fontId="6" fillId="0" borderId="1" pivotButton="0" quotePrefix="0" xfId="0"/>
    <xf numFmtId="9" fontId="6" fillId="0" borderId="1" pivotButton="0" quotePrefix="0" xfId="0"/>
    <xf numFmtId="0" fontId="0" fillId="0" borderId="5" pivotButton="0" quotePrefix="0" xfId="0"/>
  </cellXfs>
  <cellStyles count="1">
    <cellStyle name="Normal" xfId="0" builtinId="0" hidden="0"/>
  </cellStyles>
  <dxfs count="1"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kkar.in/?utm_source=timesheet-template&amp;utm_medium=lead-magn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rakkar.in/?utm_source=timesheet-template&amp;utm_medium=lead-mag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Weekly timesheet template: how to use it</t>
        </is>
      </c>
    </row>
    <row r="3">
      <c r="B3" s="2" t="inlineStr">
        <is>
          <t>1. Open the Timesheet tab. Type the employee name and the Monday the week starts on (for example 26-Oct-2026).</t>
        </is>
      </c>
    </row>
    <row r="4">
      <c r="B4" s="2" t="inlineStr">
        <is>
          <t>2. The Date and Day columns fill in by themselves. Each day has 4 rows; use as many as you need and leave the rest blank.</t>
        </is>
      </c>
    </row>
    <row r="5">
      <c r="B5" s="2" t="inlineStr">
        <is>
          <t>3. For each block of work, enter the Project, the Task, and the Hours as a decimal (1.5 = 1 hour 30 minutes, 0.25 = 15 minutes).</t>
        </is>
      </c>
    </row>
    <row r="6">
      <c r="B6" s="2" t="inlineStr">
        <is>
          <t>4. Pick Yes or No under Billable?. A row with hours but no Billable choice turns yellow so it is easy to spot.</t>
        </is>
      </c>
    </row>
    <row r="7">
      <c r="B7" s="2" t="inlineStr">
        <is>
          <t>5. Daily totals and Week totals update automatically: total, billable and non-billable hours, and billable %.</t>
        </is>
      </c>
    </row>
    <row r="8">
      <c r="B8" s="2" t="inlineStr">
        <is>
          <t>6. 'Check: daily totals match' should say OK. If it does not, some hours were typed into a row with no date (week start missing).</t>
        </is>
      </c>
    </row>
    <row r="9">
      <c r="B9" s="2" t="inlineStr">
        <is>
          <t>7. Print or save as PDF (landscape, fits one page wide), then sign and send for approval.</t>
        </is>
      </c>
    </row>
    <row r="10">
      <c r="B10" s="2" t="inlineStr"/>
    </row>
    <row r="11">
      <c r="B11" s="3" t="inlineStr">
        <is>
          <t>Tips</t>
        </is>
      </c>
    </row>
    <row r="12">
      <c r="B12" s="2" t="inlineStr">
        <is>
          <t>• Need more rows for a day? Insert a row inside that day's block and copy the Date and Day formulas from the row above. Totals pick it up automatically.</t>
        </is>
      </c>
    </row>
    <row r="13">
      <c r="B13" s="2" t="inlineStr">
        <is>
          <t>• Hours are plain numbers, so you can paste this table into payroll or invoicing sheets.</t>
        </is>
      </c>
    </row>
    <row r="14">
      <c r="B14" s="2" t="inlineStr">
        <is>
          <t>• The CSV version has the same columns for importing into other tools.</t>
        </is>
      </c>
    </row>
    <row r="15">
      <c r="B15" s="2" t="inlineStr"/>
    </row>
    <row r="16">
      <c r="B16" s="3" t="inlineStr">
        <is>
          <t>About</t>
        </is>
      </c>
    </row>
    <row r="17">
      <c r="B17" s="2" t="inlineStr">
        <is>
          <t>This is a free template. Keeping weekly timesheets in a spreadsheet works for a small team. When chasing sheets every Friday</t>
        </is>
      </c>
    </row>
    <row r="18">
      <c r="B18" s="2" t="inlineStr">
        <is>
          <t>gets old, Trakkar tracks time against projects and tasks, with approvals, attendance and GST invoices in one app.</t>
        </is>
      </c>
    </row>
    <row r="20">
      <c r="B20" s="4" t="inlineStr">
        <is>
          <t>Made by Trakkar — trakkar.in</t>
        </is>
      </c>
    </row>
  </sheetData>
  <hyperlinks>
    <hyperlink xmlns:r="http://schemas.openxmlformats.org/officeDocument/2006/relationships" ref="B20" r:id="rId1"/>
  </hyperlinks>
  <pageMargins left="0.75" right="0.75" top="1" bottom="1" header="0.5" footer="0.5"/>
  <headerFooter>
    <oddHeader/>
    <oddFooter>&amp;C&amp;8 Made by Trakkar — trakkar.in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7" customWidth="1" min="2" max="2"/>
    <col width="24" customWidth="1" min="3" max="3"/>
    <col width="30" customWidth="1" min="4" max="4"/>
    <col width="9" customWidth="1" min="5" max="5"/>
    <col width="11" customWidth="1" min="6" max="6"/>
    <col width="36" customWidth="1" min="7" max="7"/>
  </cols>
  <sheetData>
    <row r="1">
      <c r="A1" s="1" t="inlineStr">
        <is>
          <t>Weekly timesheet</t>
        </is>
      </c>
    </row>
    <row r="3">
      <c r="A3" s="5" t="inlineStr">
        <is>
          <t>Employee</t>
        </is>
      </c>
      <c r="B3" s="6" t="n"/>
      <c r="C3" s="7" t="n"/>
      <c r="D3" s="8" t="inlineStr">
        <is>
          <t>Team / department</t>
        </is>
      </c>
      <c r="E3" s="6" t="n"/>
      <c r="F3" s="7" t="n"/>
    </row>
    <row r="4">
      <c r="A4" s="5" t="inlineStr">
        <is>
          <t>Week starting (Monday)</t>
        </is>
      </c>
      <c r="B4" s="9" t="n"/>
      <c r="C4" s="7" t="n"/>
      <c r="D4" s="8" t="inlineStr">
        <is>
          <t>Week ending</t>
        </is>
      </c>
      <c r="E4" s="9">
        <f>IF(B4="","",B4+6)</f>
        <v/>
      </c>
      <c r="F4" s="7" t="n"/>
    </row>
    <row r="5">
      <c r="A5" s="5" t="inlineStr">
        <is>
          <t>Approved by</t>
        </is>
      </c>
      <c r="B5" s="6" t="n"/>
      <c r="C5" s="7" t="n"/>
      <c r="D5" s="8" t="inlineStr">
        <is>
          <t>Approval date</t>
        </is>
      </c>
      <c r="E5" s="9" t="n"/>
      <c r="F5" s="7" t="n"/>
    </row>
    <row r="7">
      <c r="A7" s="10" t="inlineStr">
        <is>
          <t>Date</t>
        </is>
      </c>
      <c r="B7" s="10" t="inlineStr">
        <is>
          <t>Day</t>
        </is>
      </c>
      <c r="C7" s="10" t="inlineStr">
        <is>
          <t>Project</t>
        </is>
      </c>
      <c r="D7" s="10" t="inlineStr">
        <is>
          <t>Task</t>
        </is>
      </c>
      <c r="E7" s="10" t="inlineStr">
        <is>
          <t>Hours</t>
        </is>
      </c>
      <c r="F7" s="10" t="inlineStr">
        <is>
          <t>Billable?</t>
        </is>
      </c>
      <c r="G7" s="10" t="inlineStr">
        <is>
          <t>Notes</t>
        </is>
      </c>
    </row>
    <row r="8">
      <c r="A8" s="11">
        <f>IF($B$4="","",$B$4+0)</f>
        <v/>
      </c>
      <c r="B8" s="12">
        <f>IF(A8="","",TEXT(A8,"ddd"))</f>
        <v/>
      </c>
      <c r="C8" s="6" t="n"/>
      <c r="D8" s="6" t="n"/>
      <c r="E8" s="13" t="n"/>
      <c r="F8" s="6" t="n"/>
      <c r="G8" s="6" t="n"/>
    </row>
    <row r="9">
      <c r="A9" s="11">
        <f>IF($B$4="","",$B$4+0)</f>
        <v/>
      </c>
      <c r="B9" s="12">
        <f>IF(A9="","",TEXT(A9,"ddd"))</f>
        <v/>
      </c>
      <c r="C9" s="6" t="n"/>
      <c r="D9" s="6" t="n"/>
      <c r="E9" s="13" t="n"/>
      <c r="F9" s="6" t="n"/>
      <c r="G9" s="6" t="n"/>
    </row>
    <row r="10">
      <c r="A10" s="11">
        <f>IF($B$4="","",$B$4+0)</f>
        <v/>
      </c>
      <c r="B10" s="12">
        <f>IF(A10="","",TEXT(A10,"ddd"))</f>
        <v/>
      </c>
      <c r="C10" s="6" t="n"/>
      <c r="D10" s="6" t="n"/>
      <c r="E10" s="13" t="n"/>
      <c r="F10" s="6" t="n"/>
      <c r="G10" s="6" t="n"/>
    </row>
    <row r="11">
      <c r="A11" s="11">
        <f>IF($B$4="","",$B$4+0)</f>
        <v/>
      </c>
      <c r="B11" s="12">
        <f>IF(A11="","",TEXT(A11,"ddd"))</f>
        <v/>
      </c>
      <c r="C11" s="6" t="n"/>
      <c r="D11" s="6" t="n"/>
      <c r="E11" s="13" t="n"/>
      <c r="F11" s="6" t="n"/>
      <c r="G11" s="6" t="n"/>
    </row>
    <row r="12">
      <c r="A12" s="14">
        <f>IF($B$4="","",$B$4+1)</f>
        <v/>
      </c>
      <c r="B12" s="15">
        <f>IF(A12="","",TEXT(A12,"ddd"))</f>
        <v/>
      </c>
      <c r="C12" s="16" t="n"/>
      <c r="D12" s="16" t="n"/>
      <c r="E12" s="17" t="n"/>
      <c r="F12" s="16" t="n"/>
      <c r="G12" s="16" t="n"/>
    </row>
    <row r="13">
      <c r="A13" s="14">
        <f>IF($B$4="","",$B$4+1)</f>
        <v/>
      </c>
      <c r="B13" s="15">
        <f>IF(A13="","",TEXT(A13,"ddd"))</f>
        <v/>
      </c>
      <c r="C13" s="16" t="n"/>
      <c r="D13" s="16" t="n"/>
      <c r="E13" s="17" t="n"/>
      <c r="F13" s="16" t="n"/>
      <c r="G13" s="16" t="n"/>
    </row>
    <row r="14">
      <c r="A14" s="14">
        <f>IF($B$4="","",$B$4+1)</f>
        <v/>
      </c>
      <c r="B14" s="15">
        <f>IF(A14="","",TEXT(A14,"ddd"))</f>
        <v/>
      </c>
      <c r="C14" s="16" t="n"/>
      <c r="D14" s="16" t="n"/>
      <c r="E14" s="17" t="n"/>
      <c r="F14" s="16" t="n"/>
      <c r="G14" s="16" t="n"/>
    </row>
    <row r="15">
      <c r="A15" s="14">
        <f>IF($B$4="","",$B$4+1)</f>
        <v/>
      </c>
      <c r="B15" s="15">
        <f>IF(A15="","",TEXT(A15,"ddd"))</f>
        <v/>
      </c>
      <c r="C15" s="16" t="n"/>
      <c r="D15" s="16" t="n"/>
      <c r="E15" s="17" t="n"/>
      <c r="F15" s="16" t="n"/>
      <c r="G15" s="16" t="n"/>
    </row>
    <row r="16">
      <c r="A16" s="11">
        <f>IF($B$4="","",$B$4+2)</f>
        <v/>
      </c>
      <c r="B16" s="12">
        <f>IF(A16="","",TEXT(A16,"ddd"))</f>
        <v/>
      </c>
      <c r="C16" s="6" t="n"/>
      <c r="D16" s="6" t="n"/>
      <c r="E16" s="13" t="n"/>
      <c r="F16" s="6" t="n"/>
      <c r="G16" s="6" t="n"/>
    </row>
    <row r="17">
      <c r="A17" s="11">
        <f>IF($B$4="","",$B$4+2)</f>
        <v/>
      </c>
      <c r="B17" s="12">
        <f>IF(A17="","",TEXT(A17,"ddd"))</f>
        <v/>
      </c>
      <c r="C17" s="6" t="n"/>
      <c r="D17" s="6" t="n"/>
      <c r="E17" s="13" t="n"/>
      <c r="F17" s="6" t="n"/>
      <c r="G17" s="6" t="n"/>
    </row>
    <row r="18">
      <c r="A18" s="11">
        <f>IF($B$4="","",$B$4+2)</f>
        <v/>
      </c>
      <c r="B18" s="12">
        <f>IF(A18="","",TEXT(A18,"ddd"))</f>
        <v/>
      </c>
      <c r="C18" s="6" t="n"/>
      <c r="D18" s="6" t="n"/>
      <c r="E18" s="13" t="n"/>
      <c r="F18" s="6" t="n"/>
      <c r="G18" s="6" t="n"/>
    </row>
    <row r="19">
      <c r="A19" s="11">
        <f>IF($B$4="","",$B$4+2)</f>
        <v/>
      </c>
      <c r="B19" s="12">
        <f>IF(A19="","",TEXT(A19,"ddd"))</f>
        <v/>
      </c>
      <c r="C19" s="6" t="n"/>
      <c r="D19" s="6" t="n"/>
      <c r="E19" s="13" t="n"/>
      <c r="F19" s="6" t="n"/>
      <c r="G19" s="6" t="n"/>
    </row>
    <row r="20">
      <c r="A20" s="14">
        <f>IF($B$4="","",$B$4+3)</f>
        <v/>
      </c>
      <c r="B20" s="15">
        <f>IF(A20="","",TEXT(A20,"ddd"))</f>
        <v/>
      </c>
      <c r="C20" s="16" t="n"/>
      <c r="D20" s="16" t="n"/>
      <c r="E20" s="17" t="n"/>
      <c r="F20" s="16" t="n"/>
      <c r="G20" s="16" t="n"/>
    </row>
    <row r="21">
      <c r="A21" s="14">
        <f>IF($B$4="","",$B$4+3)</f>
        <v/>
      </c>
      <c r="B21" s="15">
        <f>IF(A21="","",TEXT(A21,"ddd"))</f>
        <v/>
      </c>
      <c r="C21" s="16" t="n"/>
      <c r="D21" s="16" t="n"/>
      <c r="E21" s="17" t="n"/>
      <c r="F21" s="16" t="n"/>
      <c r="G21" s="16" t="n"/>
    </row>
    <row r="22">
      <c r="A22" s="14">
        <f>IF($B$4="","",$B$4+3)</f>
        <v/>
      </c>
      <c r="B22" s="15">
        <f>IF(A22="","",TEXT(A22,"ddd"))</f>
        <v/>
      </c>
      <c r="C22" s="16" t="n"/>
      <c r="D22" s="16" t="n"/>
      <c r="E22" s="17" t="n"/>
      <c r="F22" s="16" t="n"/>
      <c r="G22" s="16" t="n"/>
    </row>
    <row r="23">
      <c r="A23" s="14">
        <f>IF($B$4="","",$B$4+3)</f>
        <v/>
      </c>
      <c r="B23" s="15">
        <f>IF(A23="","",TEXT(A23,"ddd"))</f>
        <v/>
      </c>
      <c r="C23" s="16" t="n"/>
      <c r="D23" s="16" t="n"/>
      <c r="E23" s="17" t="n"/>
      <c r="F23" s="16" t="n"/>
      <c r="G23" s="16" t="n"/>
    </row>
    <row r="24">
      <c r="A24" s="11">
        <f>IF($B$4="","",$B$4+4)</f>
        <v/>
      </c>
      <c r="B24" s="12">
        <f>IF(A24="","",TEXT(A24,"ddd"))</f>
        <v/>
      </c>
      <c r="C24" s="6" t="n"/>
      <c r="D24" s="6" t="n"/>
      <c r="E24" s="13" t="n"/>
      <c r="F24" s="6" t="n"/>
      <c r="G24" s="6" t="n"/>
    </row>
    <row r="25">
      <c r="A25" s="11">
        <f>IF($B$4="","",$B$4+4)</f>
        <v/>
      </c>
      <c r="B25" s="12">
        <f>IF(A25="","",TEXT(A25,"ddd"))</f>
        <v/>
      </c>
      <c r="C25" s="6" t="n"/>
      <c r="D25" s="6" t="n"/>
      <c r="E25" s="13" t="n"/>
      <c r="F25" s="6" t="n"/>
      <c r="G25" s="6" t="n"/>
    </row>
    <row r="26">
      <c r="A26" s="11">
        <f>IF($B$4="","",$B$4+4)</f>
        <v/>
      </c>
      <c r="B26" s="12">
        <f>IF(A26="","",TEXT(A26,"ddd"))</f>
        <v/>
      </c>
      <c r="C26" s="6" t="n"/>
      <c r="D26" s="6" t="n"/>
      <c r="E26" s="13" t="n"/>
      <c r="F26" s="6" t="n"/>
      <c r="G26" s="6" t="n"/>
    </row>
    <row r="27">
      <c r="A27" s="11">
        <f>IF($B$4="","",$B$4+4)</f>
        <v/>
      </c>
      <c r="B27" s="12">
        <f>IF(A27="","",TEXT(A27,"ddd"))</f>
        <v/>
      </c>
      <c r="C27" s="6" t="n"/>
      <c r="D27" s="6" t="n"/>
      <c r="E27" s="13" t="n"/>
      <c r="F27" s="6" t="n"/>
      <c r="G27" s="6" t="n"/>
    </row>
    <row r="28">
      <c r="A28" s="14">
        <f>IF($B$4="","",$B$4+5)</f>
        <v/>
      </c>
      <c r="B28" s="15">
        <f>IF(A28="","",TEXT(A28,"ddd"))</f>
        <v/>
      </c>
      <c r="C28" s="16" t="n"/>
      <c r="D28" s="16" t="n"/>
      <c r="E28" s="17" t="n"/>
      <c r="F28" s="16" t="n"/>
      <c r="G28" s="16" t="n"/>
    </row>
    <row r="29">
      <c r="A29" s="14">
        <f>IF($B$4="","",$B$4+5)</f>
        <v/>
      </c>
      <c r="B29" s="15">
        <f>IF(A29="","",TEXT(A29,"ddd"))</f>
        <v/>
      </c>
      <c r="C29" s="16" t="n"/>
      <c r="D29" s="16" t="n"/>
      <c r="E29" s="17" t="n"/>
      <c r="F29" s="16" t="n"/>
      <c r="G29" s="16" t="n"/>
    </row>
    <row r="30">
      <c r="A30" s="14">
        <f>IF($B$4="","",$B$4+5)</f>
        <v/>
      </c>
      <c r="B30" s="15">
        <f>IF(A30="","",TEXT(A30,"ddd"))</f>
        <v/>
      </c>
      <c r="C30" s="16" t="n"/>
      <c r="D30" s="16" t="n"/>
      <c r="E30" s="17" t="n"/>
      <c r="F30" s="16" t="n"/>
      <c r="G30" s="16" t="n"/>
    </row>
    <row r="31">
      <c r="A31" s="14">
        <f>IF($B$4="","",$B$4+5)</f>
        <v/>
      </c>
      <c r="B31" s="15">
        <f>IF(A31="","",TEXT(A31,"ddd"))</f>
        <v/>
      </c>
      <c r="C31" s="16" t="n"/>
      <c r="D31" s="16" t="n"/>
      <c r="E31" s="17" t="n"/>
      <c r="F31" s="16" t="n"/>
      <c r="G31" s="16" t="n"/>
    </row>
    <row r="32">
      <c r="A32" s="11">
        <f>IF($B$4="","",$B$4+6)</f>
        <v/>
      </c>
      <c r="B32" s="12">
        <f>IF(A32="","",TEXT(A32,"ddd"))</f>
        <v/>
      </c>
      <c r="C32" s="6" t="n"/>
      <c r="D32" s="6" t="n"/>
      <c r="E32" s="13" t="n"/>
      <c r="F32" s="6" t="n"/>
      <c r="G32" s="6" t="n"/>
    </row>
    <row r="33">
      <c r="A33" s="11">
        <f>IF($B$4="","",$B$4+6)</f>
        <v/>
      </c>
      <c r="B33" s="12">
        <f>IF(A33="","",TEXT(A33,"ddd"))</f>
        <v/>
      </c>
      <c r="C33" s="6" t="n"/>
      <c r="D33" s="6" t="n"/>
      <c r="E33" s="13" t="n"/>
      <c r="F33" s="6" t="n"/>
      <c r="G33" s="6" t="n"/>
    </row>
    <row r="34">
      <c r="A34" s="11">
        <f>IF($B$4="","",$B$4+6)</f>
        <v/>
      </c>
      <c r="B34" s="12">
        <f>IF(A34="","",TEXT(A34,"ddd"))</f>
        <v/>
      </c>
      <c r="C34" s="6" t="n"/>
      <c r="D34" s="6" t="n"/>
      <c r="E34" s="13" t="n"/>
      <c r="F34" s="6" t="n"/>
      <c r="G34" s="6" t="n"/>
    </row>
    <row r="35">
      <c r="A35" s="11">
        <f>IF($B$4="","",$B$4+6)</f>
        <v/>
      </c>
      <c r="B35" s="12">
        <f>IF(A35="","",TEXT(A35,"ddd"))</f>
        <v/>
      </c>
      <c r="C35" s="6" t="n"/>
      <c r="D35" s="6" t="n"/>
      <c r="E35" s="13" t="n"/>
      <c r="F35" s="6" t="n"/>
      <c r="G35" s="6" t="n"/>
    </row>
    <row r="37">
      <c r="A37" s="18" t="inlineStr">
        <is>
          <t>Daily totals</t>
        </is>
      </c>
    </row>
    <row r="38">
      <c r="A38" s="19" t="inlineStr">
        <is>
          <t>Date</t>
        </is>
      </c>
      <c r="B38" s="19" t="inlineStr">
        <is>
          <t>Day</t>
        </is>
      </c>
      <c r="C38" s="19" t="inlineStr">
        <is>
          <t>Total hours</t>
        </is>
      </c>
      <c r="D38" s="19" t="inlineStr">
        <is>
          <t>Billable hours</t>
        </is>
      </c>
      <c r="E38" s="19" t="inlineStr">
        <is>
          <t>Non-billable</t>
        </is>
      </c>
    </row>
    <row r="39">
      <c r="A39" s="9">
        <f>IF($B$4="","",$B$4+0)</f>
        <v/>
      </c>
      <c r="B39" s="6">
        <f>IF(A39="","",TEXT(A39,"ddd"))</f>
        <v/>
      </c>
      <c r="C39" s="13">
        <f>IF(A39="",0,SUMIFS($E$8:$E$35,$A$8:$A$35,A39))</f>
        <v/>
      </c>
      <c r="D39" s="13">
        <f>IF(A39="",0,SUMIFS($E$8:$E$35,$A$8:$A$35,A39,$F$8:$F$35,"Yes"))</f>
        <v/>
      </c>
      <c r="E39" s="13">
        <f>C39-D39</f>
        <v/>
      </c>
    </row>
    <row r="40">
      <c r="A40" s="9">
        <f>IF($B$4="","",$B$4+1)</f>
        <v/>
      </c>
      <c r="B40" s="6">
        <f>IF(A40="","",TEXT(A40,"ddd"))</f>
        <v/>
      </c>
      <c r="C40" s="13">
        <f>IF(A40="",0,SUMIFS($E$8:$E$35,$A$8:$A$35,A40))</f>
        <v/>
      </c>
      <c r="D40" s="13">
        <f>IF(A40="",0,SUMIFS($E$8:$E$35,$A$8:$A$35,A40,$F$8:$F$35,"Yes"))</f>
        <v/>
      </c>
      <c r="E40" s="13">
        <f>C40-D40</f>
        <v/>
      </c>
    </row>
    <row r="41">
      <c r="A41" s="9">
        <f>IF($B$4="","",$B$4+2)</f>
        <v/>
      </c>
      <c r="B41" s="6">
        <f>IF(A41="","",TEXT(A41,"ddd"))</f>
        <v/>
      </c>
      <c r="C41" s="13">
        <f>IF(A41="",0,SUMIFS($E$8:$E$35,$A$8:$A$35,A41))</f>
        <v/>
      </c>
      <c r="D41" s="13">
        <f>IF(A41="",0,SUMIFS($E$8:$E$35,$A$8:$A$35,A41,$F$8:$F$35,"Yes"))</f>
        <v/>
      </c>
      <c r="E41" s="13">
        <f>C41-D41</f>
        <v/>
      </c>
    </row>
    <row r="42">
      <c r="A42" s="9">
        <f>IF($B$4="","",$B$4+3)</f>
        <v/>
      </c>
      <c r="B42" s="6">
        <f>IF(A42="","",TEXT(A42,"ddd"))</f>
        <v/>
      </c>
      <c r="C42" s="13">
        <f>IF(A42="",0,SUMIFS($E$8:$E$35,$A$8:$A$35,A42))</f>
        <v/>
      </c>
      <c r="D42" s="13">
        <f>IF(A42="",0,SUMIFS($E$8:$E$35,$A$8:$A$35,A42,$F$8:$F$35,"Yes"))</f>
        <v/>
      </c>
      <c r="E42" s="13">
        <f>C42-D42</f>
        <v/>
      </c>
    </row>
    <row r="43">
      <c r="A43" s="9">
        <f>IF($B$4="","",$B$4+4)</f>
        <v/>
      </c>
      <c r="B43" s="6">
        <f>IF(A43="","",TEXT(A43,"ddd"))</f>
        <v/>
      </c>
      <c r="C43" s="13">
        <f>IF(A43="",0,SUMIFS($E$8:$E$35,$A$8:$A$35,A43))</f>
        <v/>
      </c>
      <c r="D43" s="13">
        <f>IF(A43="",0,SUMIFS($E$8:$E$35,$A$8:$A$35,A43,$F$8:$F$35,"Yes"))</f>
        <v/>
      </c>
      <c r="E43" s="13">
        <f>C43-D43</f>
        <v/>
      </c>
    </row>
    <row r="44">
      <c r="A44" s="9">
        <f>IF($B$4="","",$B$4+5)</f>
        <v/>
      </c>
      <c r="B44" s="6">
        <f>IF(A44="","",TEXT(A44,"ddd"))</f>
        <v/>
      </c>
      <c r="C44" s="13">
        <f>IF(A44="",0,SUMIFS($E$8:$E$35,$A$8:$A$35,A44))</f>
        <v/>
      </c>
      <c r="D44" s="13">
        <f>IF(A44="",0,SUMIFS($E$8:$E$35,$A$8:$A$35,A44,$F$8:$F$35,"Yes"))</f>
        <v/>
      </c>
      <c r="E44" s="13">
        <f>C44-D44</f>
        <v/>
      </c>
    </row>
    <row r="45">
      <c r="A45" s="9">
        <f>IF($B$4="","",$B$4+6)</f>
        <v/>
      </c>
      <c r="B45" s="6">
        <f>IF(A45="","",TEXT(A45,"ddd"))</f>
        <v/>
      </c>
      <c r="C45" s="13">
        <f>IF(A45="",0,SUMIFS($E$8:$E$35,$A$8:$A$35,A45))</f>
        <v/>
      </c>
      <c r="D45" s="13">
        <f>IF(A45="",0,SUMIFS($E$8:$E$35,$A$8:$A$35,A45,$F$8:$F$35,"Yes"))</f>
        <v/>
      </c>
      <c r="E45" s="13">
        <f>C45-D45</f>
        <v/>
      </c>
    </row>
    <row r="47">
      <c r="A47" s="18" t="inlineStr">
        <is>
          <t>Week totals</t>
        </is>
      </c>
    </row>
    <row r="48">
      <c r="A48" s="20" t="inlineStr">
        <is>
          <t>Total hours</t>
        </is>
      </c>
      <c r="B48" s="21">
        <f>SUM($E$8:$E$35)</f>
        <v/>
      </c>
    </row>
    <row r="49">
      <c r="A49" s="20" t="inlineStr">
        <is>
          <t>Billable hours</t>
        </is>
      </c>
      <c r="B49" s="21">
        <f>SUMIFS($E$8:$E$35,$F$8:$F$35,"Yes")</f>
        <v/>
      </c>
    </row>
    <row r="50">
      <c r="A50" s="20" t="inlineStr">
        <is>
          <t>Non-billable hours</t>
        </is>
      </c>
      <c r="B50" s="21">
        <f>B48-B49</f>
        <v/>
      </c>
    </row>
    <row r="51">
      <c r="A51" s="20" t="inlineStr">
        <is>
          <t>Billable %</t>
        </is>
      </c>
      <c r="B51" s="22">
        <f>IF(B48=0,0,B49/B48)</f>
        <v/>
      </c>
    </row>
    <row r="52">
      <c r="A52" s="20" t="inlineStr">
        <is>
          <t>Check: daily totals match</t>
        </is>
      </c>
      <c r="B52" s="21">
        <f>IF(ROUND(SUM(C39:C45)-B48,4)=0,"OK","Check rows: hours without a date")</f>
        <v/>
      </c>
    </row>
    <row r="54">
      <c r="A54" s="5" t="inlineStr">
        <is>
          <t>Employee signature</t>
        </is>
      </c>
      <c r="B54" s="23" t="n"/>
      <c r="C54" s="23" t="n"/>
      <c r="E54" s="5" t="inlineStr">
        <is>
          <t>Manager signature</t>
        </is>
      </c>
      <c r="F54" s="23" t="n"/>
      <c r="G54" s="23" t="n"/>
    </row>
    <row r="57">
      <c r="A57" s="4" t="inlineStr">
        <is>
          <t>Made by Trakkar — trakkar.in</t>
        </is>
      </c>
    </row>
  </sheetData>
  <mergeCells count="6">
    <mergeCell ref="E4:F4"/>
    <mergeCell ref="B3:C3"/>
    <mergeCell ref="B5:C5"/>
    <mergeCell ref="E5:F5"/>
    <mergeCell ref="B4:C4"/>
    <mergeCell ref="E3:F3"/>
  </mergeCells>
  <conditionalFormatting sqref="F8:F35">
    <cfRule type="expression" priority="1" dxfId="0">
      <formula>AND(E8&lt;&gt;"",F8="")</formula>
    </cfRule>
  </conditionalFormatting>
  <dataValidations count="3">
    <dataValidation sqref="F8:F35" showDropDown="0" showInputMessage="0" showErrorMessage="1" allowBlank="1" errorTitle="Billable?" error="Choose Yes or No" type="list">
      <formula1>"Yes,No"</formula1>
    </dataValidation>
    <dataValidation sqref="E8:E35" showDropDown="0" showInputMessage="0" showErrorMessage="1" allowBlank="1" errorTitle="Hours" error="Hours must be a number from 0 to 24 (e.g. 1.5 for 1h 30m)" type="decimal" operator="between">
      <formula1>0</formula1>
      <formula2>24</formula2>
    </dataValidation>
    <dataValidation sqref="B4" showDropDown="0" showInputMessage="0" showErrorMessage="1" allowBlank="1" errorTitle="Week starting" error="Enter a date, e.g. 26-Oct-2026" type="date" operator="greaterThan">
      <formula1>36526</formula1>
    </dataValidation>
  </dataValidations>
  <hyperlinks>
    <hyperlink xmlns:r="http://schemas.openxmlformats.org/officeDocument/2006/relationships" ref="A57" r:id="rId1"/>
  </hyperlinks>
  <pageMargins left="0.75" right="0.75" top="1" bottom="1" header="0.5" footer="0.5"/>
  <pageSetup orientation="landscape" fitToHeight="0" fitToWidth="1"/>
  <headerFooter>
    <oddHeader/>
    <oddFooter>&amp;C&amp;8 &amp;K6B7280Made by Trakkar — trakkar.in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Trakkar (trakkar.in)</dc:creator>
  <dc:title xmlns:dc="http://purl.org/dc/elements/1.1/">Weekly timesheet template</dc:title>
  <dcterms:created xmlns:dcterms="http://purl.org/dc/terms/" xmlns:xsi="http://www.w3.org/2001/XMLSchema-instance" xsi:type="dcterms:W3CDTF">2026-10-28T06:36:21Z</dcterms:created>
  <dcterms:modified xmlns:dcterms="http://purl.org/dc/terms/" xmlns:xsi="http://www.w3.org/2001/XMLSchema-instance" xsi:type="dcterms:W3CDTF">2026-10-28T06:36:21Z</dcterms:modified>
</cp:coreProperties>
</file>